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865143D9-7E03-49A7-9A5E-E92F263C78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C34" i="1"/>
  <c r="D27" i="1"/>
  <c r="C6" i="1"/>
  <c r="D48" i="1" s="1"/>
  <c r="D50" i="1" s="1"/>
  <c r="D51" i="1" s="1"/>
  <c r="D52" i="1" s="1"/>
</calcChain>
</file>

<file path=xl/sharedStrings.xml><?xml version="1.0" encoding="utf-8"?>
<sst xmlns="http://schemas.openxmlformats.org/spreadsheetml/2006/main" count="76" uniqueCount="72">
  <si>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</si>
  <si>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</si>
  <si>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</si>
  <si>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ул.Стаханова,  д.  № 5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</si>
  <si>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</si>
  <si>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</si>
  <si>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</si>
  <si>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</si>
  <si>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</si>
  <si>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</si>
  <si>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</si>
  <si>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</si>
  <si>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</si>
  <si>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</si>
  <si>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4 раза в неделю</t>
  </si>
  <si>
    <t>2. Влажное подметание лестничных площадок вторых и выше  этажей</t>
  </si>
  <si>
    <t>1 раз в месяц</t>
  </si>
  <si>
    <t>3. Мытье полов и лестничных площадок и маршей 1-ых этажей</t>
  </si>
  <si>
    <t xml:space="preserve"> 4 раза в месяц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</si>
  <si>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</si>
  <si>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период)7 раз в год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</si>
  <si>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</si>
  <si>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</si>
  <si>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</si>
  <si>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</si>
  <si>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7.Удаление мусора из мусороприемных камер</t>
  </si>
  <si>
    <t>6 раз в неделю</t>
  </si>
  <si>
    <t>8. Влажная уборка мусороприемных камер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</si>
  <si>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</si>
  <si>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</si>
  <si>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</si>
  <si>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</si>
  <si>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</si>
  <si>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</si>
  <si>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</si>
  <si>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</si>
  <si>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</si>
  <si>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проверка на прочность и плотность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</si>
  <si>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</si>
  <si>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</si>
  <si>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</si>
  <si>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системе.Промывка системы,гидроиспытания.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</si>
  <si>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</si>
  <si>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</si>
  <si>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</si>
  <si>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управления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обслуживание)</t>
    </r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</si>
  <si>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</si>
  <si>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</si>
  <si>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</si>
  <si>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 xml:space="preserve">     </t>
  </si>
  <si>
    <t xml:space="preserve">Текущий ремонт фундамента </t>
  </si>
  <si>
    <t>436 м цоколь</t>
  </si>
  <si>
    <t>Ремонт ступеней</t>
  </si>
  <si>
    <t>12 кв.м</t>
  </si>
  <si>
    <t>текущий ремонт стен</t>
  </si>
  <si>
    <t>межпанельные швы 216 м</t>
  </si>
  <si>
    <t>Текущий ремонт внутридомового инженерного оборудования: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</si>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</sst>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B5" sqref="B5"/>
    </sheetView>
  </sheetViews>
  <sheetFormatPr defaultRowHeight="15" x14ac:dyDescent="0.25"/>
  <cols>
    <col min="1" max="1" width="4.42578125" bestFit="1" customWidth="1"/>
    <col min="2" max="2" width="50.5703125" customWidth="1"/>
    <col min="3" max="3" width="20.85546875" customWidth="1"/>
    <col min="4" max="4" width="10.855468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2.2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6.5" customHeight="1" x14ac:dyDescent="0.2">
      <c r="A6" s="6"/>
      <c r="B6" s="8" t="s">
        <v>8</v>
      </c>
      <c r="C6" s="9">
        <f>D7+D8+D16+D18+D21+D23+D24+D25+D26+D27+D33</f>
        <v>13.14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7.25" customHeight="1" x14ac:dyDescent="0.2">
      <c r="A8" s="12">
        <v>2</v>
      </c>
      <c r="B8" s="16" t="s">
        <v>11</v>
      </c>
      <c r="C8" s="6"/>
      <c r="D8" s="17">
        <v>1.61</v>
      </c>
    </row>
    <row r="9" spans="1:5" s="7" customFormat="1" ht="15" customHeight="1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38.2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12">
        <v>3</v>
      </c>
      <c r="B16" s="20" t="s">
        <v>25</v>
      </c>
      <c r="C16" s="6" t="s">
        <v>26</v>
      </c>
      <c r="D16" s="22">
        <v>0</v>
      </c>
    </row>
    <row r="17" spans="1:4" s="7" customFormat="1" ht="12.75" x14ac:dyDescent="0.2">
      <c r="A17" s="16"/>
      <c r="B17" s="20" t="s">
        <v>27</v>
      </c>
      <c r="C17" s="6" t="s">
        <v>24</v>
      </c>
      <c r="D17" s="23"/>
    </row>
    <row r="18" spans="1:4" s="7" customFormat="1" ht="12.75" x14ac:dyDescent="0.2">
      <c r="A18" s="24">
        <v>4</v>
      </c>
      <c r="B18" s="25" t="s">
        <v>28</v>
      </c>
      <c r="C18" s="14"/>
      <c r="D18" s="26">
        <v>2.44</v>
      </c>
    </row>
    <row r="19" spans="1:4" s="7" customFormat="1" ht="12.75" x14ac:dyDescent="0.2">
      <c r="A19" s="27"/>
      <c r="B19" s="28"/>
      <c r="C19" s="29" t="s">
        <v>29</v>
      </c>
      <c r="D19" s="30"/>
    </row>
    <row r="20" spans="1:4" s="7" customFormat="1" ht="89.25" x14ac:dyDescent="0.2">
      <c r="A20" s="31"/>
      <c r="B20" s="28"/>
      <c r="C20" s="29" t="s">
        <v>30</v>
      </c>
      <c r="D20" s="32"/>
    </row>
    <row r="21" spans="1:4" s="7" customFormat="1" ht="12.75" x14ac:dyDescent="0.2">
      <c r="A21" s="33">
        <v>5</v>
      </c>
      <c r="B21" s="34" t="s">
        <v>31</v>
      </c>
      <c r="C21" s="35" t="s">
        <v>32</v>
      </c>
      <c r="D21" s="36">
        <v>7.0000000000000007E-2</v>
      </c>
    </row>
    <row r="22" spans="1:4" s="7" customFormat="1" ht="12.75" x14ac:dyDescent="0.2">
      <c r="A22" s="37"/>
      <c r="B22" s="38" t="s">
        <v>33</v>
      </c>
      <c r="C22" s="14" t="s">
        <v>10</v>
      </c>
      <c r="D22" s="39"/>
    </row>
    <row r="23" spans="1:4" s="7" customFormat="1" ht="12.75" x14ac:dyDescent="0.2">
      <c r="A23" s="40">
        <v>6</v>
      </c>
      <c r="B23" s="38" t="s">
        <v>34</v>
      </c>
      <c r="C23" s="14" t="s">
        <v>35</v>
      </c>
      <c r="D23" s="41">
        <v>0.89</v>
      </c>
    </row>
    <row r="24" spans="1:4" s="7" customFormat="1" ht="12.75" x14ac:dyDescent="0.2">
      <c r="A24" s="40">
        <v>7</v>
      </c>
      <c r="B24" s="38" t="s">
        <v>36</v>
      </c>
      <c r="C24" s="14" t="s">
        <v>35</v>
      </c>
      <c r="D24" s="41">
        <v>3.14</v>
      </c>
    </row>
    <row r="25" spans="1:4" s="7" customFormat="1" ht="25.5" x14ac:dyDescent="0.2">
      <c r="A25" s="40">
        <v>8</v>
      </c>
      <c r="B25" s="18" t="s">
        <v>37</v>
      </c>
      <c r="C25" s="42" t="s">
        <v>38</v>
      </c>
      <c r="D25" s="41">
        <v>0.21</v>
      </c>
    </row>
    <row r="26" spans="1:4" s="7" customFormat="1" ht="12.75" x14ac:dyDescent="0.2">
      <c r="A26" s="40">
        <v>9</v>
      </c>
      <c r="B26" s="18" t="s">
        <v>39</v>
      </c>
      <c r="C26" s="42"/>
      <c r="D26" s="41">
        <v>0.06</v>
      </c>
    </row>
    <row r="27" spans="1:4" s="7" customFormat="1" ht="25.5" x14ac:dyDescent="0.2">
      <c r="A27" s="40">
        <v>10</v>
      </c>
      <c r="B27" s="18" t="s">
        <v>40</v>
      </c>
      <c r="C27" s="14"/>
      <c r="D27" s="41">
        <f>D29+D30+D31+D32</f>
        <v>2.5700000000000003</v>
      </c>
    </row>
    <row r="28" spans="1:4" s="7" customFormat="1" ht="12.75" x14ac:dyDescent="0.2">
      <c r="A28" s="40"/>
      <c r="B28" s="38" t="s">
        <v>12</v>
      </c>
      <c r="C28" s="14"/>
      <c r="D28" s="40"/>
    </row>
    <row r="29" spans="1:4" s="7" customFormat="1" ht="38.25" x14ac:dyDescent="0.2">
      <c r="A29" s="40"/>
      <c r="B29" s="43" t="s">
        <v>41</v>
      </c>
      <c r="C29" s="14"/>
      <c r="D29" s="44">
        <v>1.25</v>
      </c>
    </row>
    <row r="30" spans="1:4" s="7" customFormat="1" ht="38.25" x14ac:dyDescent="0.2">
      <c r="A30" s="40"/>
      <c r="B30" s="43" t="s">
        <v>42</v>
      </c>
      <c r="C30" s="14"/>
      <c r="D30" s="44">
        <v>0.37</v>
      </c>
    </row>
    <row r="31" spans="1:4" s="7" customFormat="1" ht="41.25" customHeight="1" x14ac:dyDescent="0.2">
      <c r="A31" s="40"/>
      <c r="B31" s="43" t="s">
        <v>43</v>
      </c>
      <c r="C31" s="14"/>
      <c r="D31" s="44">
        <v>0.39</v>
      </c>
    </row>
    <row r="32" spans="1:4" s="7" customFormat="1" ht="17.25" customHeight="1" x14ac:dyDescent="0.2">
      <c r="A32" s="40"/>
      <c r="B32" s="45" t="s">
        <v>44</v>
      </c>
      <c r="C32" s="14"/>
      <c r="D32" s="44">
        <v>0.56000000000000005</v>
      </c>
    </row>
    <row r="33" spans="1:7" s="7" customFormat="1" ht="25.5" x14ac:dyDescent="0.2">
      <c r="A33" s="40">
        <v>11</v>
      </c>
      <c r="B33" s="46" t="s">
        <v>45</v>
      </c>
      <c r="C33" s="14"/>
      <c r="D33" s="41">
        <v>1.95</v>
      </c>
    </row>
    <row r="34" spans="1:7" s="7" customFormat="1" ht="14.25" customHeight="1" x14ac:dyDescent="0.2">
      <c r="A34" s="40"/>
      <c r="B34" s="8" t="s">
        <v>46</v>
      </c>
      <c r="C34" s="47">
        <f>D35+D40+D47</f>
        <v>1.9600000000000002</v>
      </c>
      <c r="D34" s="40"/>
    </row>
    <row r="35" spans="1:7" s="7" customFormat="1" ht="12.75" x14ac:dyDescent="0.2">
      <c r="A35" s="40">
        <v>12</v>
      </c>
      <c r="B35" s="48" t="s">
        <v>47</v>
      </c>
      <c r="C35" s="14"/>
      <c r="D35" s="49">
        <v>0.61</v>
      </c>
    </row>
    <row r="36" spans="1:7" s="7" customFormat="1" ht="30.75" hidden="1" customHeight="1" x14ac:dyDescent="0.2">
      <c r="A36" s="40"/>
      <c r="B36" s="50" t="s">
        <v>48</v>
      </c>
      <c r="C36" s="51"/>
      <c r="D36" s="52"/>
      <c r="G36" s="7" t="s">
        <v>49</v>
      </c>
    </row>
    <row r="37" spans="1:7" s="7" customFormat="1" ht="12.75" hidden="1" x14ac:dyDescent="0.2">
      <c r="A37" s="40"/>
      <c r="B37" s="50" t="s">
        <v>50</v>
      </c>
      <c r="C37" s="14" t="s">
        <v>51</v>
      </c>
      <c r="D37" s="52">
        <v>0.16</v>
      </c>
    </row>
    <row r="38" spans="1:7" s="7" customFormat="1" ht="12.75" hidden="1" x14ac:dyDescent="0.2">
      <c r="A38" s="40"/>
      <c r="B38" s="50" t="s">
        <v>52</v>
      </c>
      <c r="C38" s="14" t="s">
        <v>53</v>
      </c>
      <c r="D38" s="52">
        <v>0.02</v>
      </c>
    </row>
    <row r="39" spans="1:7" s="7" customFormat="1" ht="12.75" hidden="1" x14ac:dyDescent="0.2">
      <c r="A39" s="40"/>
      <c r="B39" s="50" t="s">
        <v>54</v>
      </c>
      <c r="C39" s="14" t="s">
        <v>55</v>
      </c>
      <c r="D39" s="52">
        <v>0.24</v>
      </c>
      <c r="F39" s="53"/>
      <c r="G39" s="54"/>
    </row>
    <row r="40" spans="1:7" s="7" customFormat="1" ht="25.5" x14ac:dyDescent="0.2">
      <c r="A40" s="40">
        <v>13</v>
      </c>
      <c r="B40" s="48" t="s">
        <v>56</v>
      </c>
      <c r="C40" s="14"/>
      <c r="D40" s="55">
        <v>1.3</v>
      </c>
    </row>
    <row r="41" spans="1:7" s="7" customFormat="1" ht="12.75" hidden="1" x14ac:dyDescent="0.2">
      <c r="A41" s="40"/>
      <c r="B41" s="50" t="s">
        <v>57</v>
      </c>
      <c r="C41" s="14"/>
      <c r="D41" s="44">
        <v>0.1</v>
      </c>
    </row>
    <row r="42" spans="1:7" s="7" customFormat="1" ht="25.5" hidden="1" x14ac:dyDescent="0.2">
      <c r="A42" s="40"/>
      <c r="B42" s="51" t="s">
        <v>58</v>
      </c>
      <c r="C42" s="14"/>
      <c r="D42" s="40">
        <f>D43+D44+D45+D46</f>
        <v>1.2800000000000002</v>
      </c>
    </row>
    <row r="43" spans="1:7" s="7" customFormat="1" ht="12.75" hidden="1" x14ac:dyDescent="0.2">
      <c r="A43" s="40"/>
      <c r="B43" s="51" t="s">
        <v>59</v>
      </c>
      <c r="C43" s="14"/>
      <c r="D43" s="56">
        <v>0.4</v>
      </c>
    </row>
    <row r="44" spans="1:7" s="7" customFormat="1" ht="12.75" hidden="1" x14ac:dyDescent="0.2">
      <c r="A44" s="40"/>
      <c r="B44" s="51" t="s">
        <v>60</v>
      </c>
      <c r="C44" s="14"/>
      <c r="D44" s="44">
        <v>0.28000000000000003</v>
      </c>
    </row>
    <row r="45" spans="1:7" s="7" customFormat="1" ht="12.75" hidden="1" x14ac:dyDescent="0.2">
      <c r="A45" s="40"/>
      <c r="B45" s="51" t="s">
        <v>61</v>
      </c>
      <c r="C45" s="14"/>
      <c r="D45" s="44">
        <v>0.04</v>
      </c>
    </row>
    <row r="46" spans="1:7" s="7" customFormat="1" ht="12.75" hidden="1" x14ac:dyDescent="0.2">
      <c r="A46" s="40"/>
      <c r="B46" s="51" t="s">
        <v>62</v>
      </c>
      <c r="C46" s="14"/>
      <c r="D46" s="44">
        <v>0.56000000000000005</v>
      </c>
    </row>
    <row r="47" spans="1:7" s="7" customFormat="1" ht="12.75" x14ac:dyDescent="0.2">
      <c r="A47" s="40">
        <v>14</v>
      </c>
      <c r="B47" s="57" t="s">
        <v>63</v>
      </c>
      <c r="C47" s="14"/>
      <c r="D47" s="41">
        <v>0.05</v>
      </c>
    </row>
    <row r="48" spans="1:7" s="7" customFormat="1" ht="12.75" x14ac:dyDescent="0.2">
      <c r="A48" s="58"/>
      <c r="B48" s="46" t="s">
        <v>64</v>
      </c>
      <c r="C48" s="14"/>
      <c r="D48" s="59">
        <f>C6+C34</f>
        <v>15.100000000000001</v>
      </c>
    </row>
    <row r="49" spans="1:4" s="7" customFormat="1" ht="12.75" x14ac:dyDescent="0.2">
      <c r="A49" s="58"/>
      <c r="B49" s="46" t="s">
        <v>65</v>
      </c>
      <c r="C49" s="14"/>
      <c r="D49" s="41">
        <v>0.09</v>
      </c>
    </row>
    <row r="50" spans="1:4" s="7" customFormat="1" ht="12.75" x14ac:dyDescent="0.2">
      <c r="A50" s="58"/>
      <c r="B50" s="46" t="s">
        <v>66</v>
      </c>
      <c r="C50" s="14"/>
      <c r="D50" s="59">
        <f>D48+D49</f>
        <v>15.190000000000001</v>
      </c>
    </row>
    <row r="51" spans="1:4" s="7" customFormat="1" ht="38.25" x14ac:dyDescent="0.2">
      <c r="A51" s="6"/>
      <c r="B51" s="18" t="s">
        <v>67</v>
      </c>
      <c r="C51" s="6"/>
      <c r="D51" s="60">
        <f>D50*1.0614</f>
        <v>16.122665999999999</v>
      </c>
    </row>
    <row r="52" spans="1:4" s="7" customFormat="1" ht="42.75" customHeight="1" x14ac:dyDescent="0.2">
      <c r="A52" s="6"/>
      <c r="B52" s="18" t="s">
        <v>68</v>
      </c>
      <c r="C52" s="6"/>
      <c r="D52" s="60">
        <f>D51*1.091</f>
        <v>17.589828605999998</v>
      </c>
    </row>
    <row r="53" spans="1:4" s="7" customFormat="1" ht="12.75" x14ac:dyDescent="0.2">
      <c r="A53" s="61"/>
      <c r="B53" s="62"/>
      <c r="C53" s="61"/>
      <c r="D53" s="63"/>
    </row>
    <row r="54" spans="1:4" s="7" customFormat="1" ht="31.5" customHeight="1" x14ac:dyDescent="0.2">
      <c r="A54" s="64" t="s">
        <v>69</v>
      </c>
      <c r="B54" s="64"/>
      <c r="C54" s="64"/>
      <c r="D54" s="64"/>
    </row>
    <row r="55" spans="1:4" ht="39" hidden="1" customHeight="1" x14ac:dyDescent="0.25">
      <c r="A55" s="65" t="s">
        <v>70</v>
      </c>
      <c r="B55" s="65"/>
      <c r="C55" s="65" t="s">
        <v>71</v>
      </c>
      <c r="D55" s="65"/>
    </row>
    <row r="56" spans="1:4" x14ac:dyDescent="0.25">
      <c r="A56" s="66"/>
      <c r="B56" s="66"/>
      <c r="C56" s="66"/>
      <c r="D56" s="66"/>
    </row>
    <row r="58" spans="1:4" x14ac:dyDescent="0.25">
      <c r="A58" s="65"/>
      <c r="B58" s="65"/>
      <c r="C58" s="66"/>
      <c r="D58" s="66"/>
    </row>
    <row r="68" ht="15" customHeight="1" x14ac:dyDescent="0.25"/>
    <row r="74" ht="18.75" customHeight="1" x14ac:dyDescent="0.25"/>
  </sheetData>
  <mergeCells count="16">
    <mergeCell ref="A58:B58"/>
    <mergeCell ref="C58:D58"/>
    <mergeCell ref="A21:A22"/>
    <mergeCell ref="A54:D54"/>
    <mergeCell ref="A55:B55"/>
    <mergeCell ref="C55:D55"/>
    <mergeCell ref="A56:B56"/>
    <mergeCell ref="C56:D56"/>
    <mergeCell ref="A1:C1"/>
    <mergeCell ref="A2:D2"/>
    <mergeCell ref="A3:D3"/>
    <mergeCell ref="A4:D4"/>
    <mergeCell ref="D16:D17"/>
    <mergeCell ref="D18:D20"/>
    <mergeCell ref="A19:A2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2022-06-09T12:24:06Z</dcterms:modified>
</cp:coreProperties>
</file>